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3县公示表" sheetId="1" r:id="rId1"/>
  </sheets>
  <definedNames>
    <definedName name="_xlnm.Print_Area" localSheetId="0">'3县公示表'!$A$1:$H$32</definedName>
    <definedName name="_xlnm.Print_Titles" localSheetId="0">'3县公示表'!$1:$4</definedName>
  </definedNames>
  <calcPr calcId="144525"/>
</workbook>
</file>

<file path=xl/sharedStrings.xml><?xml version="1.0" encoding="utf-8"?>
<sst xmlns="http://schemas.openxmlformats.org/spreadsheetml/2006/main" count="105" uniqueCount="86">
  <si>
    <t>2022年临高县享受水稻秸秆机械化还田作业补贴的农户信息表（第四批）</t>
  </si>
  <si>
    <t>单位：临高县农机服务中心</t>
  </si>
  <si>
    <t>时间：2023年5月16日</t>
  </si>
  <si>
    <t>序号</t>
  </si>
  <si>
    <t>农机服务主体信息</t>
  </si>
  <si>
    <t>作业信息</t>
  </si>
  <si>
    <t>姓名</t>
  </si>
  <si>
    <t>住址</t>
  </si>
  <si>
    <t>监测设备编号</t>
  </si>
  <si>
    <t>作业时间</t>
  </si>
  <si>
    <t>作业地点（镇）</t>
  </si>
  <si>
    <t>合格面积（亩）</t>
  </si>
  <si>
    <t>补贴资金（元）</t>
  </si>
  <si>
    <t>陈学勇</t>
  </si>
  <si>
    <t>博厚镇头稍村委会敦太村060号</t>
  </si>
  <si>
    <t>1050a3de</t>
  </si>
  <si>
    <t>2022.06.04-06.15</t>
  </si>
  <si>
    <t>博厚镇</t>
  </si>
  <si>
    <t>临城镇</t>
  </si>
  <si>
    <t>小计</t>
  </si>
  <si>
    <t>陈亚武</t>
  </si>
  <si>
    <t>博厚镇博北村委会南茂村019号</t>
  </si>
  <si>
    <t>105082f5</t>
  </si>
  <si>
    <t>2022.11.08-11.14</t>
  </si>
  <si>
    <t>皇桐镇</t>
  </si>
  <si>
    <t>李年聪</t>
  </si>
  <si>
    <t>和舍镇铺仔村委会布化村106号</t>
  </si>
  <si>
    <t>1050a37a</t>
  </si>
  <si>
    <t>2022.10.29-11.12</t>
  </si>
  <si>
    <t>和舍镇</t>
  </si>
  <si>
    <t>王述成</t>
  </si>
  <si>
    <t>波莲镇带昆村委会昆茶村044号</t>
  </si>
  <si>
    <t>1050ad03</t>
  </si>
  <si>
    <t>2022.10.30</t>
  </si>
  <si>
    <t>波莲镇</t>
  </si>
  <si>
    <t>钟海志</t>
  </si>
  <si>
    <t>波莲镇古柏村委会古柏村南路150号</t>
  </si>
  <si>
    <t>1050a685</t>
  </si>
  <si>
    <t>2022.11.16-11.27</t>
  </si>
  <si>
    <t>林小精</t>
  </si>
  <si>
    <t>临城镇文书村委会上舍村012号</t>
  </si>
  <si>
    <t>1050a2c0</t>
  </si>
  <si>
    <t>2022.07.14-07.31</t>
  </si>
  <si>
    <t>林世龙</t>
  </si>
  <si>
    <t>1050aeb7</t>
  </si>
  <si>
    <t>2022.06.21-07.20</t>
  </si>
  <si>
    <t>谢世辉</t>
  </si>
  <si>
    <t>临城镇光华村委会湃溪村002号</t>
  </si>
  <si>
    <t>1050a405</t>
  </si>
  <si>
    <t>2022.06.05-06.24</t>
  </si>
  <si>
    <t>黄祝明</t>
  </si>
  <si>
    <t>加来农场第六作业区武新村004号</t>
  </si>
  <si>
    <t>1050a6fd</t>
  </si>
  <si>
    <t>2022.11.20</t>
  </si>
  <si>
    <t>王学海</t>
  </si>
  <si>
    <t>波莲镇美珠村委会美珠村苏来村东路
1路002号</t>
  </si>
  <si>
    <t>1050aaef</t>
  </si>
  <si>
    <t>2022.11.11-11.25</t>
  </si>
  <si>
    <t>王亚众</t>
  </si>
  <si>
    <t>东英镇文连村委会水邱村中二巷9号</t>
  </si>
  <si>
    <t>1050a5f9</t>
  </si>
  <si>
    <t>2022.11.28</t>
  </si>
  <si>
    <t>东英镇</t>
  </si>
  <si>
    <t>陈少琴</t>
  </si>
  <si>
    <t>波莲镇美珠村委会美珠新村5号</t>
  </si>
  <si>
    <t>1050a2e2</t>
  </si>
  <si>
    <t>2022.10.22-11.5</t>
  </si>
  <si>
    <t>谢吉友</t>
  </si>
  <si>
    <t>东英镇波浪村委会依古村西十一巷
148号</t>
  </si>
  <si>
    <t>1050a72e</t>
  </si>
  <si>
    <t>2022.07.06-07.11</t>
  </si>
  <si>
    <t>陈忠鹏</t>
  </si>
  <si>
    <t>临城镇临山居委会临新路90号
临城糖厂宿舍</t>
  </si>
  <si>
    <t>1050a324</t>
  </si>
  <si>
    <t>2022.06.02-09.03</t>
  </si>
  <si>
    <t>符  善</t>
  </si>
  <si>
    <t>临城镇兰罗村委会头南村一队135号</t>
  </si>
  <si>
    <t>1050996e</t>
  </si>
  <si>
    <t>2022.06.18-07.15</t>
  </si>
  <si>
    <t>南宝镇</t>
  </si>
  <si>
    <t>郑国胜</t>
  </si>
  <si>
    <t>加来农场第九作业区知县村008号</t>
  </si>
  <si>
    <t>1050ab3a</t>
  </si>
  <si>
    <t>2022.07.30-10.16</t>
  </si>
  <si>
    <t>加来镇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</si>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</sst>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sz val="13"/>
      <name val="宋体"/>
      <charset val="134"/>
    </font>
    <font>
      <sz val="13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13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tabSelected="1" workbookViewId="0">
      <selection activeCell="K8" sqref="K8"/>
    </sheetView>
  </sheetViews>
  <sheetFormatPr defaultColWidth="9" defaultRowHeight="13.5"/>
  <cols>
    <col min="1" max="1" width="6.10833333333333" customWidth="1"/>
    <col min="2" max="2" width="10.125" customWidth="1"/>
    <col min="3" max="3" width="37.625" style="6" customWidth="1"/>
    <col min="4" max="4" width="19.625" style="7" customWidth="1"/>
    <col min="5" max="5" width="20.625" customWidth="1"/>
    <col min="6" max="6" width="13.625" customWidth="1"/>
    <col min="7" max="8" width="12.625" customWidth="1"/>
  </cols>
  <sheetData>
    <row r="1" ht="37.2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0" customHeight="1" spans="1:8">
      <c r="A2" s="9" t="s">
        <v>1</v>
      </c>
      <c r="B2" s="9"/>
      <c r="C2" s="9"/>
      <c r="D2" s="10" t="s">
        <v>2</v>
      </c>
      <c r="E2" s="10"/>
      <c r="F2" s="10"/>
      <c r="G2" s="10"/>
      <c r="H2" s="10"/>
    </row>
    <row r="3" s="2" customFormat="1" ht="30" customHeight="1" spans="1:8">
      <c r="A3" s="11" t="s">
        <v>3</v>
      </c>
      <c r="B3" s="11" t="s">
        <v>4</v>
      </c>
      <c r="C3" s="11"/>
      <c r="D3" s="11" t="s">
        <v>5</v>
      </c>
      <c r="E3" s="11"/>
      <c r="F3" s="11"/>
      <c r="G3" s="11"/>
      <c r="H3" s="11"/>
    </row>
    <row r="4" s="2" customFormat="1" ht="31" customHeight="1" spans="1:8">
      <c r="A4" s="11"/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</row>
    <row r="5" s="3" customFormat="1" ht="26.3" customHeight="1" spans="1:8">
      <c r="A5" s="13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4" t="s">
        <v>17</v>
      </c>
      <c r="G5" s="13">
        <v>62.4</v>
      </c>
      <c r="H5" s="13">
        <f>G5*50</f>
        <v>3120</v>
      </c>
    </row>
    <row r="6" s="3" customFormat="1" ht="26.3" customHeight="1" spans="1:8">
      <c r="A6" s="13"/>
      <c r="B6" s="13"/>
      <c r="C6" s="13"/>
      <c r="D6" s="13"/>
      <c r="E6" s="13"/>
      <c r="F6" s="14" t="s">
        <v>18</v>
      </c>
      <c r="G6" s="13">
        <v>6.4</v>
      </c>
      <c r="H6" s="13">
        <f>G6*50</f>
        <v>320</v>
      </c>
    </row>
    <row r="7" s="3" customFormat="1" ht="26.3" customHeight="1" spans="1:8">
      <c r="A7" s="13"/>
      <c r="B7" s="13"/>
      <c r="C7" s="13"/>
      <c r="D7" s="13"/>
      <c r="E7" s="13"/>
      <c r="F7" s="14" t="s">
        <v>19</v>
      </c>
      <c r="G7" s="13">
        <f>SUM(G5:G6)</f>
        <v>68.8</v>
      </c>
      <c r="H7" s="13">
        <f t="shared" ref="H7:H10" si="0">G7*50</f>
        <v>3440</v>
      </c>
    </row>
    <row r="8" s="4" customFormat="1" ht="26.3" customHeight="1" spans="1:8">
      <c r="A8" s="13">
        <v>2</v>
      </c>
      <c r="B8" s="13" t="s">
        <v>20</v>
      </c>
      <c r="C8" s="13" t="s">
        <v>21</v>
      </c>
      <c r="D8" s="13" t="s">
        <v>22</v>
      </c>
      <c r="E8" s="13" t="s">
        <v>23</v>
      </c>
      <c r="F8" s="14" t="s">
        <v>17</v>
      </c>
      <c r="G8" s="13">
        <v>6</v>
      </c>
      <c r="H8" s="13">
        <f t="shared" si="0"/>
        <v>300</v>
      </c>
    </row>
    <row r="9" s="4" customFormat="1" ht="26.3" customHeight="1" spans="1:8">
      <c r="A9" s="13"/>
      <c r="B9" s="13"/>
      <c r="C9" s="13"/>
      <c r="D9" s="13"/>
      <c r="E9" s="13"/>
      <c r="F9" s="14" t="s">
        <v>24</v>
      </c>
      <c r="G9" s="13">
        <v>84.6</v>
      </c>
      <c r="H9" s="13">
        <f t="shared" si="0"/>
        <v>4230</v>
      </c>
    </row>
    <row r="10" s="4" customFormat="1" ht="26.3" customHeight="1" spans="1:8">
      <c r="A10" s="13"/>
      <c r="B10" s="13"/>
      <c r="C10" s="13"/>
      <c r="D10" s="13"/>
      <c r="E10" s="13"/>
      <c r="F10" s="14" t="s">
        <v>19</v>
      </c>
      <c r="G10" s="13">
        <f>SUM(G8:G9)</f>
        <v>90.6</v>
      </c>
      <c r="H10" s="13">
        <f t="shared" si="0"/>
        <v>4530</v>
      </c>
    </row>
    <row r="11" s="4" customFormat="1" ht="26.3" customHeight="1" spans="1:8">
      <c r="A11" s="13">
        <v>3</v>
      </c>
      <c r="B11" s="13" t="s">
        <v>25</v>
      </c>
      <c r="C11" s="13" t="s">
        <v>26</v>
      </c>
      <c r="D11" s="13" t="s">
        <v>27</v>
      </c>
      <c r="E11" s="13" t="s">
        <v>28</v>
      </c>
      <c r="F11" s="14" t="s">
        <v>29</v>
      </c>
      <c r="G11" s="13">
        <v>67.4</v>
      </c>
      <c r="H11" s="13">
        <v>3370</v>
      </c>
    </row>
    <row r="12" s="4" customFormat="1" ht="26.3" customHeight="1" spans="1:8">
      <c r="A12" s="13">
        <v>4</v>
      </c>
      <c r="B12" s="13" t="s">
        <v>30</v>
      </c>
      <c r="C12" s="13" t="s">
        <v>31</v>
      </c>
      <c r="D12" s="13" t="s">
        <v>32</v>
      </c>
      <c r="E12" s="13" t="s">
        <v>33</v>
      </c>
      <c r="F12" s="15" t="s">
        <v>34</v>
      </c>
      <c r="G12" s="15">
        <v>29.72</v>
      </c>
      <c r="H12" s="13">
        <v>1486</v>
      </c>
    </row>
    <row r="13" s="4" customFormat="1" ht="26.3" customHeight="1" spans="1:8">
      <c r="A13" s="13">
        <v>5</v>
      </c>
      <c r="B13" s="13" t="s">
        <v>35</v>
      </c>
      <c r="C13" s="13" t="s">
        <v>36</v>
      </c>
      <c r="D13" s="13" t="s">
        <v>37</v>
      </c>
      <c r="E13" s="13" t="s">
        <v>38</v>
      </c>
      <c r="F13" s="14" t="s">
        <v>34</v>
      </c>
      <c r="G13" s="13">
        <v>31.7</v>
      </c>
      <c r="H13" s="13">
        <v>1585</v>
      </c>
    </row>
    <row r="14" s="4" customFormat="1" ht="26.3" customHeight="1" spans="1:8">
      <c r="A14" s="13">
        <v>6</v>
      </c>
      <c r="B14" s="13" t="s">
        <v>39</v>
      </c>
      <c r="C14" s="13" t="s">
        <v>40</v>
      </c>
      <c r="D14" s="13" t="s">
        <v>41</v>
      </c>
      <c r="E14" s="13" t="s">
        <v>42</v>
      </c>
      <c r="F14" s="14" t="s">
        <v>18</v>
      </c>
      <c r="G14" s="13">
        <v>26.49</v>
      </c>
      <c r="H14" s="13">
        <v>1324.5</v>
      </c>
    </row>
    <row r="15" s="4" customFormat="1" ht="26.3" customHeight="1" spans="1:8">
      <c r="A15" s="13"/>
      <c r="B15" s="13"/>
      <c r="C15" s="13"/>
      <c r="D15" s="13"/>
      <c r="E15" s="13"/>
      <c r="F15" s="14" t="s">
        <v>34</v>
      </c>
      <c r="G15" s="13">
        <v>1</v>
      </c>
      <c r="H15" s="13">
        <v>50</v>
      </c>
    </row>
    <row r="16" s="4" customFormat="1" ht="26.3" customHeight="1" spans="1:8">
      <c r="A16" s="13"/>
      <c r="B16" s="13"/>
      <c r="C16" s="13"/>
      <c r="D16" s="13"/>
      <c r="E16" s="13"/>
      <c r="F16" s="14" t="s">
        <v>17</v>
      </c>
      <c r="G16" s="13">
        <v>32.82</v>
      </c>
      <c r="H16" s="13">
        <v>1641</v>
      </c>
    </row>
    <row r="17" s="4" customFormat="1" ht="26.3" customHeight="1" spans="1:8">
      <c r="A17" s="13"/>
      <c r="B17" s="13"/>
      <c r="C17" s="13"/>
      <c r="D17" s="13"/>
      <c r="E17" s="13"/>
      <c r="F17" s="14" t="s">
        <v>19</v>
      </c>
      <c r="G17" s="13">
        <v>60.31</v>
      </c>
      <c r="H17" s="13">
        <v>3015.5</v>
      </c>
    </row>
    <row r="18" s="4" customFormat="1" ht="26.3" customHeight="1" spans="1:8">
      <c r="A18" s="13">
        <v>7</v>
      </c>
      <c r="B18" s="13" t="s">
        <v>43</v>
      </c>
      <c r="C18" s="16" t="s">
        <v>40</v>
      </c>
      <c r="D18" s="13" t="s">
        <v>44</v>
      </c>
      <c r="E18" s="13" t="s">
        <v>45</v>
      </c>
      <c r="F18" s="14" t="s">
        <v>18</v>
      </c>
      <c r="G18" s="13">
        <v>119.56</v>
      </c>
      <c r="H18" s="13">
        <v>5978</v>
      </c>
    </row>
    <row r="19" s="4" customFormat="1" ht="26.3" customHeight="1" spans="1:8">
      <c r="A19" s="13">
        <v>8</v>
      </c>
      <c r="B19" s="13" t="s">
        <v>46</v>
      </c>
      <c r="C19" s="16" t="s">
        <v>47</v>
      </c>
      <c r="D19" s="13" t="s">
        <v>48</v>
      </c>
      <c r="E19" s="13" t="s">
        <v>49</v>
      </c>
      <c r="F19" s="14" t="s">
        <v>18</v>
      </c>
      <c r="G19" s="13">
        <v>164.3</v>
      </c>
      <c r="H19" s="13">
        <v>8215</v>
      </c>
    </row>
    <row r="20" s="4" customFormat="1" ht="26.3" customHeight="1" spans="1:8">
      <c r="A20" s="13">
        <v>9</v>
      </c>
      <c r="B20" s="13" t="s">
        <v>50</v>
      </c>
      <c r="C20" s="13" t="s">
        <v>51</v>
      </c>
      <c r="D20" s="13" t="s">
        <v>52</v>
      </c>
      <c r="E20" s="13" t="s">
        <v>53</v>
      </c>
      <c r="F20" s="14" t="s">
        <v>34</v>
      </c>
      <c r="G20" s="13">
        <v>62</v>
      </c>
      <c r="H20" s="13">
        <v>3100</v>
      </c>
    </row>
    <row r="21" s="4" customFormat="1" ht="29" customHeight="1" spans="1:8">
      <c r="A21" s="13">
        <v>10</v>
      </c>
      <c r="B21" s="13" t="s">
        <v>54</v>
      </c>
      <c r="C21" s="15" t="s">
        <v>55</v>
      </c>
      <c r="D21" s="13" t="s">
        <v>56</v>
      </c>
      <c r="E21" s="13" t="s">
        <v>57</v>
      </c>
      <c r="F21" s="14" t="s">
        <v>34</v>
      </c>
      <c r="G21" s="13">
        <v>167.56</v>
      </c>
      <c r="H21" s="13">
        <v>8378</v>
      </c>
    </row>
    <row r="22" s="4" customFormat="1" ht="26.3" customHeight="1" spans="1:8">
      <c r="A22" s="13">
        <v>11</v>
      </c>
      <c r="B22" s="13" t="s">
        <v>58</v>
      </c>
      <c r="C22" s="13" t="s">
        <v>59</v>
      </c>
      <c r="D22" s="13" t="s">
        <v>60</v>
      </c>
      <c r="E22" s="13" t="s">
        <v>61</v>
      </c>
      <c r="F22" s="14" t="s">
        <v>62</v>
      </c>
      <c r="G22" s="13">
        <v>8.88</v>
      </c>
      <c r="H22" s="13">
        <v>444</v>
      </c>
    </row>
    <row r="23" s="4" customFormat="1" ht="26.3" customHeight="1" spans="1:8">
      <c r="A23" s="13">
        <v>12</v>
      </c>
      <c r="B23" s="13" t="s">
        <v>63</v>
      </c>
      <c r="C23" s="13" t="s">
        <v>64</v>
      </c>
      <c r="D23" s="13" t="s">
        <v>65</v>
      </c>
      <c r="E23" s="13" t="s">
        <v>66</v>
      </c>
      <c r="F23" s="14" t="s">
        <v>34</v>
      </c>
      <c r="G23" s="13">
        <v>46.63</v>
      </c>
      <c r="H23" s="13">
        <v>2331.5</v>
      </c>
    </row>
    <row r="24" s="4" customFormat="1" ht="28" customHeight="1" spans="1:8">
      <c r="A24" s="13">
        <v>13</v>
      </c>
      <c r="B24" s="13" t="s">
        <v>67</v>
      </c>
      <c r="C24" s="15" t="s">
        <v>68</v>
      </c>
      <c r="D24" s="13" t="s">
        <v>69</v>
      </c>
      <c r="E24" s="13" t="s">
        <v>70</v>
      </c>
      <c r="F24" s="14" t="s">
        <v>62</v>
      </c>
      <c r="G24" s="13">
        <v>232.29</v>
      </c>
      <c r="H24" s="13">
        <v>11614.5</v>
      </c>
    </row>
    <row r="25" s="3" customFormat="1" ht="26.3" customHeight="1" spans="1:8">
      <c r="A25" s="13">
        <v>14</v>
      </c>
      <c r="B25" s="13" t="s">
        <v>71</v>
      </c>
      <c r="C25" s="15" t="s">
        <v>72</v>
      </c>
      <c r="D25" s="13" t="s">
        <v>73</v>
      </c>
      <c r="E25" s="13" t="s">
        <v>74</v>
      </c>
      <c r="F25" s="14" t="s">
        <v>34</v>
      </c>
      <c r="G25" s="13">
        <v>81.94</v>
      </c>
      <c r="H25" s="13">
        <f>G25*50</f>
        <v>4097</v>
      </c>
    </row>
    <row r="26" s="3" customFormat="1" ht="26.3" customHeight="1" spans="1:8">
      <c r="A26" s="13"/>
      <c r="B26" s="13"/>
      <c r="C26" s="15"/>
      <c r="D26" s="13"/>
      <c r="E26" s="13"/>
      <c r="F26" s="14" t="s">
        <v>62</v>
      </c>
      <c r="G26" s="13">
        <v>204.24</v>
      </c>
      <c r="H26" s="13">
        <f>G26*50</f>
        <v>10212</v>
      </c>
    </row>
    <row r="27" s="3" customFormat="1" ht="26.3" customHeight="1" spans="1:8">
      <c r="A27" s="13"/>
      <c r="B27" s="13"/>
      <c r="C27" s="15"/>
      <c r="D27" s="13"/>
      <c r="E27" s="13"/>
      <c r="F27" s="14" t="s">
        <v>19</v>
      </c>
      <c r="G27" s="13">
        <f>SUM(G25:G26)</f>
        <v>286.18</v>
      </c>
      <c r="H27" s="13">
        <f>SUM(H25:H26)</f>
        <v>14309</v>
      </c>
    </row>
    <row r="28" s="4" customFormat="1" ht="26.3" customHeight="1" spans="1:8">
      <c r="A28" s="13">
        <v>15</v>
      </c>
      <c r="B28" s="13" t="s">
        <v>75</v>
      </c>
      <c r="C28" s="13" t="s">
        <v>76</v>
      </c>
      <c r="D28" s="13" t="s">
        <v>77</v>
      </c>
      <c r="E28" s="13" t="s">
        <v>78</v>
      </c>
      <c r="F28" s="14" t="s">
        <v>18</v>
      </c>
      <c r="G28" s="13">
        <v>16.9</v>
      </c>
      <c r="H28" s="13">
        <v>845</v>
      </c>
    </row>
    <row r="29" s="4" customFormat="1" ht="26.3" customHeight="1" spans="1:8">
      <c r="A29" s="13"/>
      <c r="B29" s="13"/>
      <c r="C29" s="13"/>
      <c r="D29" s="13"/>
      <c r="E29" s="13"/>
      <c r="F29" s="14" t="s">
        <v>79</v>
      </c>
      <c r="G29" s="13">
        <v>26</v>
      </c>
      <c r="H29" s="13">
        <v>1300</v>
      </c>
    </row>
    <row r="30" s="4" customFormat="1" ht="26.3" customHeight="1" spans="1:8">
      <c r="A30" s="13"/>
      <c r="B30" s="13"/>
      <c r="C30" s="13"/>
      <c r="D30" s="13"/>
      <c r="E30" s="13"/>
      <c r="F30" s="14" t="s">
        <v>19</v>
      </c>
      <c r="G30" s="13">
        <v>42.9</v>
      </c>
      <c r="H30" s="13">
        <v>2145</v>
      </c>
    </row>
    <row r="31" s="3" customFormat="1" ht="26.3" customHeight="1" spans="1:8">
      <c r="A31" s="13">
        <v>16</v>
      </c>
      <c r="B31" s="13" t="s">
        <v>80</v>
      </c>
      <c r="C31" s="13" t="s">
        <v>81</v>
      </c>
      <c r="D31" s="13" t="s">
        <v>82</v>
      </c>
      <c r="E31" s="13" t="s">
        <v>83</v>
      </c>
      <c r="F31" s="14" t="s">
        <v>84</v>
      </c>
      <c r="G31" s="13">
        <v>142.85</v>
      </c>
      <c r="H31" s="13">
        <f>G31*50</f>
        <v>7142.5</v>
      </c>
    </row>
    <row r="32" s="4" customFormat="1" ht="26.3" customHeight="1" spans="1:8">
      <c r="A32" s="17" t="s">
        <v>85</v>
      </c>
      <c r="B32" s="17"/>
      <c r="C32" s="17"/>
      <c r="D32" s="17"/>
      <c r="E32" s="17"/>
      <c r="F32" s="17"/>
      <c r="G32" s="18">
        <f>G7+G10+G11+G12+G13+G17+G18+G19+G20+G21+G22+G23+G24+G27+G30+G31</f>
        <v>1621.68</v>
      </c>
      <c r="H32" s="18">
        <f>H7+H10+H11+H12+H13+H17+H18+H19+H20+H21+H22+H23+H24+H27+H30+H31</f>
        <v>81084</v>
      </c>
    </row>
    <row r="33" s="5" customFormat="1" ht="19.95" customHeight="1" spans="1:20">
      <c r="A33"/>
      <c r="B33" s="19"/>
      <c r="C33" s="6"/>
      <c r="D33" s="19"/>
      <c r="E33"/>
      <c r="F33"/>
      <c r="G33"/>
      <c r="H3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">
      <c r="B34" s="19"/>
    </row>
    <row r="35" spans="2:2">
      <c r="B35" s="19"/>
    </row>
    <row r="36" spans="2:2">
      <c r="B36" s="19"/>
    </row>
    <row r="37" spans="2:2">
      <c r="B37" s="19"/>
    </row>
    <row r="38" spans="2:2">
      <c r="B38" s="19"/>
    </row>
    <row r="39" spans="2:2">
      <c r="B39" s="19"/>
    </row>
    <row r="40" spans="2:2">
      <c r="B40" s="19"/>
    </row>
    <row r="41" spans="2:2">
      <c r="B41" s="19"/>
    </row>
    <row r="42" spans="2:2">
      <c r="B42" s="19"/>
    </row>
    <row r="43" spans="2:2">
      <c r="B43" s="19"/>
    </row>
    <row r="44" spans="2:2">
      <c r="B44" s="19"/>
    </row>
    <row r="45" spans="2:2">
      <c r="B45" s="19"/>
    </row>
    <row r="46" spans="2:2">
      <c r="B46" s="19"/>
    </row>
    <row r="47" spans="2:2">
      <c r="B47" s="19"/>
    </row>
    <row r="48" spans="2:2">
      <c r="B48" s="19"/>
    </row>
    <row r="49" spans="2:2">
      <c r="B49" s="19"/>
    </row>
    <row r="50" spans="2:2">
      <c r="B50" s="19"/>
    </row>
    <row r="51" spans="2:2">
      <c r="B51" s="19"/>
    </row>
    <row r="52" spans="2:2">
      <c r="B52" s="19"/>
    </row>
    <row r="53" spans="2:2">
      <c r="B53" s="19"/>
    </row>
    <row r="54" spans="2:2">
      <c r="B54" s="19"/>
    </row>
    <row r="55" spans="2:2">
      <c r="B55" s="19"/>
    </row>
    <row r="56" spans="2:2">
      <c r="B56" s="19"/>
    </row>
    <row r="57" spans="2:2">
      <c r="B57" s="19"/>
    </row>
    <row r="58" spans="2:2">
      <c r="B58" s="19"/>
    </row>
    <row r="59" spans="2:2">
      <c r="B59" s="19"/>
    </row>
    <row r="60" spans="2:2">
      <c r="B60" s="19"/>
    </row>
    <row r="61" spans="2:2">
      <c r="B61" s="19"/>
    </row>
    <row r="62" spans="2:2">
      <c r="B62" s="19"/>
    </row>
    <row r="63" spans="2:2">
      <c r="B63" s="19"/>
    </row>
    <row r="64" spans="2:2">
      <c r="B64" s="19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  <row r="78" spans="2:2">
      <c r="B78" s="19"/>
    </row>
    <row r="79" spans="2:2">
      <c r="B79" s="19"/>
    </row>
    <row r="80" spans="2:2">
      <c r="B80" s="19"/>
    </row>
    <row r="81" spans="2:2">
      <c r="B81" s="19"/>
    </row>
    <row r="82" spans="2:2">
      <c r="B82" s="19"/>
    </row>
    <row r="83" spans="2:2">
      <c r="B83" s="19"/>
    </row>
    <row r="84" spans="2:2">
      <c r="B84" s="19"/>
    </row>
    <row r="85" spans="2:2">
      <c r="B85" s="19"/>
    </row>
    <row r="86" spans="2:2">
      <c r="B86" s="19"/>
    </row>
    <row r="87" spans="2:2">
      <c r="B87" s="19"/>
    </row>
    <row r="88" spans="2:2">
      <c r="B88" s="19"/>
    </row>
    <row r="89" spans="2:2">
      <c r="B89" s="19"/>
    </row>
    <row r="90" spans="2:2">
      <c r="B90" s="19"/>
    </row>
    <row r="91" spans="2:2">
      <c r="B91" s="19"/>
    </row>
    <row r="92" spans="2:2">
      <c r="B92" s="19"/>
    </row>
    <row r="93" spans="2:2">
      <c r="B93" s="19"/>
    </row>
    <row r="94" spans="2:2">
      <c r="B94" s="19"/>
    </row>
    <row r="95" spans="2:2">
      <c r="B95" s="19"/>
    </row>
    <row r="96" spans="2:2">
      <c r="B96" s="19"/>
    </row>
    <row r="97" spans="2:2">
      <c r="B97" s="19"/>
    </row>
    <row r="98" spans="2:2">
      <c r="B98" s="19"/>
    </row>
  </sheetData>
  <mergeCells count="32">
    <mergeCell ref="A1:H1"/>
    <mergeCell ref="A2:C2"/>
    <mergeCell ref="D2:H2"/>
    <mergeCell ref="B3:C3"/>
    <mergeCell ref="D3:H3"/>
    <mergeCell ref="A32:F32"/>
    <mergeCell ref="A3:A4"/>
    <mergeCell ref="A5:A7"/>
    <mergeCell ref="A8:A10"/>
    <mergeCell ref="A14:A17"/>
    <mergeCell ref="A25:A27"/>
    <mergeCell ref="A28:A30"/>
    <mergeCell ref="B5:B7"/>
    <mergeCell ref="B8:B10"/>
    <mergeCell ref="B14:B17"/>
    <mergeCell ref="B25:B27"/>
    <mergeCell ref="B28:B30"/>
    <mergeCell ref="C5:C7"/>
    <mergeCell ref="C8:C10"/>
    <mergeCell ref="C14:C17"/>
    <mergeCell ref="C25:C27"/>
    <mergeCell ref="C28:C30"/>
    <mergeCell ref="D5:D7"/>
    <mergeCell ref="D8:D10"/>
    <mergeCell ref="D14:D17"/>
    <mergeCell ref="D25:D27"/>
    <mergeCell ref="D28:D30"/>
    <mergeCell ref="E5:E7"/>
    <mergeCell ref="E8:E10"/>
    <mergeCell ref="E14:E17"/>
    <mergeCell ref="E25:E27"/>
    <mergeCell ref="E28:E30"/>
  </mergeCells>
  <printOptions horizontalCentered="1"/>
  <pageMargins left="0.708661417322835" right="0.708661417322835" top="0.748031496062992" bottom="0.51181102362204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3县公示表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WPS_1555984811</cp:lastModifiedBy>
  <dcterms:created xsi:type="dcterms:W3CDTF">2006-09-15T16:00:00Z</dcterms:created>
  <dcterms:modified xsi:type="dcterms:W3CDTF">2023-05-16T09:49:39Z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245F3B09B6FD4D8C84E21DC23397ED12</vt:lpwstr>
  </property>
  <property fmtid="{D5CDD505-2E9C-101B-9397-08002B2CF9AE}" pid="3" name="KSOProductBuildVer">
    <vt:lpwstr>2052-11.1.0.14036</vt:lpwstr>
  </property>
</Properties>
</file>