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<sst xmlns="http://schemas.openxmlformats.org/spreadsheetml/2006/main" count="140" uniqueCount="72">
  <si>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 xml:space="preserve">项目支出绩效自评表 </t>
  </si>
  <si>
    <t>项目名称:</t>
  </si>
  <si>
    <t>46000021T000000000088-乡村振兴及百镇千村专项资金</t>
  </si>
  <si>
    <t>填报人:</t>
  </si>
  <si>
    <t>林芳</t>
  </si>
  <si>
    <t>联系方式:</t>
  </si>
  <si>
    <t/>
  </si>
  <si>
    <t>DFE5ABF56D823F13E05398030C0A117A</t>
  </si>
  <si>
    <t>主管部门:</t>
  </si>
  <si>
    <t>301-省农业农村厅</t>
  </si>
  <si>
    <t>实施单位:</t>
  </si>
  <si>
    <t>301001-省农业农村厅本级</t>
  </si>
  <si>
    <t>是否公开：</t>
  </si>
  <si>
    <t>否</t>
  </si>
  <si>
    <t>网址：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</si>
  <si>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</si>
  <si>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</si>
  <si>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</si>
  <si>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</si>
  <si>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</si>
  <si>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</si>
  <si>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</si>
  <si>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</si>
  <si>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</si>
  <si>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</si>
  <si>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</si>
  <si>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</si>
  <si>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</si>
  <si>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</si>
  <si>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</si>
  <si>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1.2020年度项目全省新增高标准农田面积23.73万亩
2.根据市县报送的建设任务需求，2021年度项目全省新增高标准农田面积25.26万亩
3.打造10个农村人居环境示范村建设
4.完成100个公厕建设并正常投入使用。
5.2021年我省农药、化肥减少使用10%以上，为加快海南自由贸易港建设创造良好的而生态环境，打造海南绿色农业岛，为做强做优热带特色高效农业打下良好基础。
6.开展农药包装废弃物回收处理工作，试点市县回收处理率要达到80%以上，市县辖区内农业标准化示范基地、农业科技示范园区、农业项目扶持基地、蔬菜生产基地等区域要全面实现农药包装废弃物回收处理。积极推进农药包装废弃物分类清洗回收及资源化利用。
7.受污染耕地安全利用率达到90%以上，农用地土壤环境质量得到基本保障，土壤环境风险得到基本控制。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</si>
  <si>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</si>
  <si>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</si>
  <si>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</si>
  <si>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</si>
  <si>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</si>
  <si>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</si>
  <si>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</si>
  <si>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</si>
  <si>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</si>
  <si>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</si>
  <si>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</si>
  <si>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2020年度项目全省新增高标准农田面积23.73万亩</t>
  </si>
  <si>
    <t>＝</t>
  </si>
  <si>
    <t>23.73</t>
  </si>
  <si>
    <t>万亩</t>
  </si>
  <si>
    <t>20.00</t>
  </si>
  <si>
    <t>20</t>
  </si>
  <si>
    <t>部门目标（含转移支付）</t>
  </si>
  <si>
    <t>1</t>
  </si>
  <si>
    <t>3</t>
  </si>
  <si>
    <t>2021年度项目全省新增高标准农田面积25.26万亩</t>
  </si>
  <si>
    <t>25.26</t>
  </si>
  <si>
    <t>39.62</t>
  </si>
  <si>
    <t>10.00</t>
  </si>
  <si>
    <t>10</t>
  </si>
  <si>
    <t>打造10个农村人居环境示范村建设</t>
  </si>
  <si>
    <t>个</t>
  </si>
  <si>
    <t>完成200个公厕建设并正常投入使用</t>
  </si>
  <si>
    <t>100</t>
  </si>
  <si>
    <t>效益指标</t>
  </si>
  <si>
    <t>生态效益指标</t>
  </si>
  <si>
    <t>2021年我省农药、化肥减少使用10%以上，农药、化肥减少使用10%以上为优，8-9%为良，7-8%为中，6-7为低，6%以下为差</t>
  </si>
  <si>
    <t>定性</t>
  </si>
  <si>
    <t>优良中低差</t>
  </si>
  <si>
    <t>优</t>
  </si>
  <si>
    <t>6</t>
  </si>
  <si>
    <t>开展农药包装废弃物回收处理工作，试点市县回收处理率要达到80%以上。回收处理率要达到80%以上为优70-80%为良，60-70%为中，50-60为低，50%以下为差</t>
  </si>
  <si>
    <t>受污染耕地安全利用率达到90%以上，农用地土壤环境质量得到基本保障，土壤环境风险得到基本控制。耕地安全利用率达到90%以上为优，80-90%为良，70-80%为中，60-70为低，60%以下为差</t>
  </si>
  <si>
    <t>合计</t>
  </si>
  <si>
    <t>100.00</t>
  </si>
  <si>
    <t>99.59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</si>
</sst>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4" borderId="1" applyNumberFormat="0" applyAlignment="0" applyProtection="0"/>
    <xf numFmtId="0" fontId="15" fillId="5" borderId="2" applyNumberFormat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1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19" fillId="3" borderId="0" applyNumberFormat="0" applyBorder="0" applyAlignment="0" applyProtection="0"/>
    <xf numFmtId="0" fontId="2" fillId="13" borderId="0" applyNumberFormat="0" applyBorder="0" applyAlignment="0" applyProtection="0"/>
    <xf numFmtId="0" fontId="21" fillId="8" borderId="0" applyNumberFormat="0" applyBorder="0" applyAlignment="0" applyProtection="0"/>
    <xf numFmtId="0" fontId="22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20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16" borderId="0" xfId="0" applyFill="1" applyAlignment="1">
      <alignment vertical="center"/>
    </xf>
    <xf numFmtId="0" fontId="2" fillId="16" borderId="0" xfId="0" applyFont="1" applyFill="1" applyBorder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10" xfId="0" applyFont="1" applyFill="1" applyBorder="1" applyAlignment="1" applyProtection="1">
      <alignment horizontal="left" vertical="center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 wrapText="1"/>
      <protection locked="0"/>
    </xf>
    <xf numFmtId="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2" fillId="16" borderId="0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0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9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0" fontId="0" fillId="16" borderId="0" xfId="0" applyFill="1" applyAlignment="1" applyProtection="1">
      <alignment vertical="center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0" fillId="16" borderId="0" xfId="0" applyFont="1" applyFill="1" applyAlignment="1">
      <alignment vertical="center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1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50"/>
  <sheetViews>
    <sheetView tabSelected="1" zoomScaleSheetLayoutView="100" workbookViewId="0" topLeftCell="A7">
      <selection activeCell="T11" sqref="T11"/>
    </sheetView>
  </sheetViews>
  <sheetFormatPr defaultColWidth="9.00390625" defaultRowHeight="14.25"/>
  <cols>
    <col min="1" max="1" width="5.50390625" style="1" customWidth="1"/>
    <col min="2" max="3" width="9.375" style="2" customWidth="1"/>
    <col min="4" max="4" width="14.25390625" style="2" customWidth="1"/>
    <col min="5" max="5" width="34.00390625" style="2" customWidth="1"/>
    <col min="6" max="6" width="4.625" style="2" customWidth="1"/>
    <col min="7" max="7" width="8.00390625" style="2" customWidth="1"/>
    <col min="8" max="8" width="5.125" style="2" customWidth="1"/>
    <col min="9" max="9" width="7.625" style="2" customWidth="1"/>
    <col min="10" max="10" width="7.50390625" style="2" customWidth="1"/>
    <col min="11" max="12" width="7.25390625" style="2" customWidth="1"/>
    <col min="13" max="13" width="29.50390625" style="2" customWidth="1"/>
    <col min="14" max="14" width="2.625" style="1" hidden="1" customWidth="1"/>
    <col min="15" max="15" width="0.12890625" style="1" customWidth="1"/>
    <col min="16" max="16" width="14.00390625" style="1" hidden="1" customWidth="1"/>
    <col min="17" max="17" width="23.25390625" style="1" hidden="1" customWidth="1"/>
    <col min="18" max="22" width="9.00390625" style="1" customWidth="1"/>
    <col min="23" max="28" width="9.00390625" style="1" hidden="1" customWidth="1"/>
    <col min="29" max="16384" width="9.00390625" style="1" customWidth="1"/>
  </cols>
  <sheetData>
    <row r="1" spans="2:15" ht="25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  <c r="O1" s="35"/>
    </row>
    <row r="2" spans="2:27" ht="39" customHeight="1">
      <c r="B2" s="4" t="s">
        <v>1</v>
      </c>
      <c r="C2" s="5" t="s">
        <v>2</v>
      </c>
      <c r="D2" s="6"/>
      <c r="E2" s="16"/>
      <c r="F2" s="4" t="s">
        <v>3</v>
      </c>
      <c r="G2" s="5" t="s">
        <v>4</v>
      </c>
      <c r="H2" s="6"/>
      <c r="I2" s="16"/>
      <c r="J2" s="4" t="s">
        <v>5</v>
      </c>
      <c r="K2" s="29" t="s">
        <v>6</v>
      </c>
      <c r="L2" s="30"/>
      <c r="M2" s="36"/>
      <c r="N2" s="35"/>
      <c r="O2" s="35"/>
      <c r="AA2" s="1" t="s">
        <v>7</v>
      </c>
    </row>
    <row r="3" spans="2:15" ht="19.5" customHeight="1">
      <c r="B3" s="4" t="s">
        <v>8</v>
      </c>
      <c r="C3" s="7" t="s">
        <v>9</v>
      </c>
      <c r="D3" s="7"/>
      <c r="E3" s="7"/>
      <c r="F3" s="4" t="s">
        <v>10</v>
      </c>
      <c r="G3" s="17" t="s">
        <v>11</v>
      </c>
      <c r="H3" s="18"/>
      <c r="I3" s="18"/>
      <c r="J3" s="18"/>
      <c r="K3" s="18"/>
      <c r="L3" s="18"/>
      <c r="M3" s="37"/>
      <c r="N3" s="35"/>
      <c r="O3" s="35"/>
    </row>
    <row r="4" spans="2:15" ht="19.5" customHeight="1">
      <c r="B4" s="8" t="s">
        <v>12</v>
      </c>
      <c r="C4" s="8" t="s">
        <v>13</v>
      </c>
      <c r="D4" s="8"/>
      <c r="E4" s="8"/>
      <c r="F4" s="19" t="s">
        <v>14</v>
      </c>
      <c r="G4" s="20" t="s">
        <v>6</v>
      </c>
      <c r="H4" s="21"/>
      <c r="I4" s="21"/>
      <c r="J4" s="21"/>
      <c r="K4" s="21"/>
      <c r="L4" s="21"/>
      <c r="M4" s="38"/>
      <c r="N4" s="35"/>
      <c r="O4" s="35"/>
    </row>
    <row r="5" spans="2:15" ht="15.75" customHeight="1">
      <c r="B5" s="9" t="s">
        <v>15</v>
      </c>
      <c r="C5" s="9"/>
      <c r="D5" s="9" t="s">
        <v>16</v>
      </c>
      <c r="E5" s="9" t="s">
        <v>17</v>
      </c>
      <c r="F5" s="9"/>
      <c r="G5" s="9" t="s">
        <v>18</v>
      </c>
      <c r="H5" s="9"/>
      <c r="I5" s="9"/>
      <c r="J5" s="9"/>
      <c r="K5" s="9" t="s">
        <v>19</v>
      </c>
      <c r="L5" s="31" t="s">
        <v>20</v>
      </c>
      <c r="M5" s="9" t="s">
        <v>21</v>
      </c>
      <c r="N5" s="35"/>
      <c r="O5" s="35"/>
    </row>
    <row r="6" spans="2:16" ht="15.75">
      <c r="B6" s="10" t="s">
        <v>22</v>
      </c>
      <c r="C6" s="10"/>
      <c r="D6" s="11">
        <v>16000000</v>
      </c>
      <c r="E6" s="11">
        <v>44719054</v>
      </c>
      <c r="F6" s="11"/>
      <c r="G6" s="11">
        <f>G7+G8+G9</f>
        <v>42870697.88</v>
      </c>
      <c r="H6" s="11"/>
      <c r="I6" s="11"/>
      <c r="J6" s="11"/>
      <c r="K6" s="32" t="s">
        <v>23</v>
      </c>
      <c r="L6" s="27">
        <f>IF(OR(E6=0,E6="0"),0,ROUND(((G7+G8+G9)/E6)*100,2))</f>
        <v>95.87</v>
      </c>
      <c r="M6" s="32">
        <f>ROUND((L6*P6/100),2)</f>
        <v>9.59</v>
      </c>
      <c r="N6" s="35"/>
      <c r="O6" s="35"/>
      <c r="P6" s="39" t="s">
        <v>24</v>
      </c>
    </row>
    <row r="7" spans="2:15" ht="15.75">
      <c r="B7" s="10" t="s">
        <v>25</v>
      </c>
      <c r="C7" s="10"/>
      <c r="D7" s="11">
        <v>16000000</v>
      </c>
      <c r="E7" s="11">
        <v>44719054</v>
      </c>
      <c r="F7" s="11"/>
      <c r="G7" s="11">
        <v>42870697.88</v>
      </c>
      <c r="H7" s="11"/>
      <c r="I7" s="11"/>
      <c r="J7" s="11"/>
      <c r="K7" s="27"/>
      <c r="L7" s="27">
        <f>IF(OR(E7=0,E7="0"),0,ROUND((G7/E7)*100,2))</f>
        <v>95.87</v>
      </c>
      <c r="M7" s="27"/>
      <c r="N7" s="35"/>
      <c r="O7" s="35"/>
    </row>
    <row r="8" spans="2:15" ht="15.75">
      <c r="B8" s="10" t="s">
        <v>26</v>
      </c>
      <c r="C8" s="10"/>
      <c r="D8" s="11">
        <v>0</v>
      </c>
      <c r="E8" s="11">
        <v>0</v>
      </c>
      <c r="F8" s="11"/>
      <c r="G8" s="22">
        <v>0</v>
      </c>
      <c r="H8" s="22"/>
      <c r="I8" s="22"/>
      <c r="J8" s="22"/>
      <c r="K8" s="27"/>
      <c r="L8" s="27">
        <f>IF(OR(E8=0,E8="0"),0,ROUND((G8/E8)*100,2))</f>
        <v>0</v>
      </c>
      <c r="M8" s="27"/>
      <c r="N8" s="35"/>
      <c r="O8" s="35"/>
    </row>
    <row r="9" spans="2:15" ht="15.75">
      <c r="B9" s="10" t="s">
        <v>27</v>
      </c>
      <c r="C9" s="10"/>
      <c r="D9" s="11">
        <v>0</v>
      </c>
      <c r="E9" s="11">
        <v>0</v>
      </c>
      <c r="F9" s="11"/>
      <c r="G9" s="11">
        <v>0</v>
      </c>
      <c r="H9" s="11"/>
      <c r="I9" s="11"/>
      <c r="J9" s="11"/>
      <c r="K9" s="27"/>
      <c r="L9" s="27">
        <f>IF(OR(E9="0",E9=0),0,(ROUND((G9/E9)*100,2)))</f>
        <v>0</v>
      </c>
      <c r="M9" s="27"/>
      <c r="N9" s="35"/>
      <c r="O9" s="35"/>
    </row>
    <row r="10" spans="2:15" ht="15.75">
      <c r="B10" s="9" t="s">
        <v>28</v>
      </c>
      <c r="C10" s="9"/>
      <c r="D10" s="9"/>
      <c r="E10" s="9"/>
      <c r="F10" s="9"/>
      <c r="G10" s="9" t="s">
        <v>29</v>
      </c>
      <c r="H10" s="9"/>
      <c r="I10" s="9"/>
      <c r="J10" s="9"/>
      <c r="K10" s="9"/>
      <c r="L10" s="9"/>
      <c r="M10" s="9"/>
      <c r="N10" s="35"/>
      <c r="O10" s="35"/>
    </row>
    <row r="11" spans="2:15" ht="163.5" customHeight="1">
      <c r="B11" s="12" t="s">
        <v>30</v>
      </c>
      <c r="C11" s="13"/>
      <c r="D11" s="13"/>
      <c r="E11" s="13"/>
      <c r="F11" s="23"/>
      <c r="G11" s="24" t="s">
        <v>30</v>
      </c>
      <c r="H11" s="25"/>
      <c r="I11" s="25"/>
      <c r="J11" s="25"/>
      <c r="K11" s="25"/>
      <c r="L11" s="25"/>
      <c r="M11" s="40"/>
      <c r="N11" s="35"/>
      <c r="O11" s="35"/>
    </row>
    <row r="12" spans="2:15" ht="30" customHeight="1">
      <c r="B12" s="9" t="s">
        <v>31</v>
      </c>
      <c r="C12" s="9" t="s">
        <v>32</v>
      </c>
      <c r="D12" s="14" t="s">
        <v>33</v>
      </c>
      <c r="E12" s="26"/>
      <c r="F12" s="26" t="s">
        <v>34</v>
      </c>
      <c r="G12" s="9" t="s">
        <v>35</v>
      </c>
      <c r="H12" s="9" t="s">
        <v>36</v>
      </c>
      <c r="I12" s="9" t="s">
        <v>37</v>
      </c>
      <c r="J12" s="9" t="s">
        <v>38</v>
      </c>
      <c r="K12" s="9" t="s">
        <v>19</v>
      </c>
      <c r="L12" s="9" t="s">
        <v>21</v>
      </c>
      <c r="M12" s="14" t="s">
        <v>39</v>
      </c>
      <c r="N12" s="41"/>
      <c r="O12" s="26"/>
    </row>
    <row r="13" spans="2:17" ht="24.75" customHeight="1">
      <c r="B13" s="7" t="s">
        <v>40</v>
      </c>
      <c r="C13" s="7" t="s">
        <v>41</v>
      </c>
      <c r="D13" s="7" t="s">
        <v>42</v>
      </c>
      <c r="E13" s="7"/>
      <c r="F13" s="27" t="s">
        <v>43</v>
      </c>
      <c r="G13" s="27" t="s">
        <v>44</v>
      </c>
      <c r="H13" s="27" t="s">
        <v>45</v>
      </c>
      <c r="I13" s="10" t="s">
        <v>44</v>
      </c>
      <c r="J13" s="33">
        <v>1</v>
      </c>
      <c r="K13" s="27" t="s">
        <v>46</v>
      </c>
      <c r="L13" s="27" t="s">
        <v>47</v>
      </c>
      <c r="M13" s="42" t="s">
        <v>48</v>
      </c>
      <c r="N13" s="42"/>
      <c r="O13" s="42"/>
      <c r="P13" s="43" t="s">
        <v>49</v>
      </c>
      <c r="Q13" s="43" t="s">
        <v>50</v>
      </c>
    </row>
    <row r="14" spans="2:17" ht="24.75" customHeight="1">
      <c r="B14" s="7" t="s">
        <v>40</v>
      </c>
      <c r="C14" s="7" t="s">
        <v>41</v>
      </c>
      <c r="D14" s="7" t="s">
        <v>51</v>
      </c>
      <c r="E14" s="7"/>
      <c r="F14" s="27" t="s">
        <v>43</v>
      </c>
      <c r="G14" s="27" t="s">
        <v>52</v>
      </c>
      <c r="H14" s="27" t="s">
        <v>45</v>
      </c>
      <c r="I14" s="10" t="s">
        <v>53</v>
      </c>
      <c r="J14" s="33">
        <v>1</v>
      </c>
      <c r="K14" s="27" t="s">
        <v>54</v>
      </c>
      <c r="L14" s="27" t="s">
        <v>55</v>
      </c>
      <c r="M14" s="42" t="s">
        <v>48</v>
      </c>
      <c r="N14" s="42"/>
      <c r="O14" s="42"/>
      <c r="P14" s="43" t="s">
        <v>49</v>
      </c>
      <c r="Q14" s="43" t="s">
        <v>50</v>
      </c>
    </row>
    <row r="15" spans="2:17" ht="24.75" customHeight="1">
      <c r="B15" s="7" t="s">
        <v>40</v>
      </c>
      <c r="C15" s="7" t="s">
        <v>41</v>
      </c>
      <c r="D15" s="7" t="s">
        <v>56</v>
      </c>
      <c r="E15" s="7"/>
      <c r="F15" s="27" t="s">
        <v>43</v>
      </c>
      <c r="G15" s="27" t="s">
        <v>55</v>
      </c>
      <c r="H15" s="27" t="s">
        <v>57</v>
      </c>
      <c r="I15" s="10" t="s">
        <v>55</v>
      </c>
      <c r="J15" s="33">
        <v>1</v>
      </c>
      <c r="K15" s="27" t="s">
        <v>54</v>
      </c>
      <c r="L15" s="27" t="s">
        <v>55</v>
      </c>
      <c r="M15" s="42" t="s">
        <v>48</v>
      </c>
      <c r="N15" s="42"/>
      <c r="O15" s="42"/>
      <c r="P15" s="43" t="s">
        <v>49</v>
      </c>
      <c r="Q15" s="43" t="s">
        <v>50</v>
      </c>
    </row>
    <row r="16" spans="2:17" ht="24.75" customHeight="1">
      <c r="B16" s="7" t="s">
        <v>40</v>
      </c>
      <c r="C16" s="7" t="s">
        <v>41</v>
      </c>
      <c r="D16" s="7" t="s">
        <v>58</v>
      </c>
      <c r="E16" s="7"/>
      <c r="F16" s="27" t="s">
        <v>43</v>
      </c>
      <c r="G16" s="27" t="s">
        <v>59</v>
      </c>
      <c r="H16" s="27" t="s">
        <v>57</v>
      </c>
      <c r="I16" s="10" t="s">
        <v>59</v>
      </c>
      <c r="J16" s="33">
        <v>1</v>
      </c>
      <c r="K16" s="27" t="s">
        <v>46</v>
      </c>
      <c r="L16" s="27" t="s">
        <v>47</v>
      </c>
      <c r="M16" s="42" t="s">
        <v>48</v>
      </c>
      <c r="N16" s="42"/>
      <c r="O16" s="42"/>
      <c r="P16" s="43" t="s">
        <v>49</v>
      </c>
      <c r="Q16" s="43" t="s">
        <v>50</v>
      </c>
    </row>
    <row r="17" spans="2:17" ht="39.75" customHeight="1">
      <c r="B17" s="7" t="s">
        <v>60</v>
      </c>
      <c r="C17" s="7" t="s">
        <v>61</v>
      </c>
      <c r="D17" s="7" t="s">
        <v>62</v>
      </c>
      <c r="E17" s="7"/>
      <c r="F17" s="27" t="s">
        <v>63</v>
      </c>
      <c r="G17" s="27" t="s">
        <v>64</v>
      </c>
      <c r="H17" s="27" t="s">
        <v>6</v>
      </c>
      <c r="I17" s="10" t="s">
        <v>65</v>
      </c>
      <c r="J17" s="33">
        <v>1</v>
      </c>
      <c r="K17" s="27" t="s">
        <v>54</v>
      </c>
      <c r="L17" s="27" t="s">
        <v>55</v>
      </c>
      <c r="M17" s="42" t="s">
        <v>48</v>
      </c>
      <c r="N17" s="42"/>
      <c r="O17" s="42"/>
      <c r="P17" s="43" t="s">
        <v>49</v>
      </c>
      <c r="Q17" s="43" t="s">
        <v>66</v>
      </c>
    </row>
    <row r="18" spans="2:17" ht="51.75" customHeight="1">
      <c r="B18" s="7" t="s">
        <v>60</v>
      </c>
      <c r="C18" s="7" t="s">
        <v>61</v>
      </c>
      <c r="D18" s="7" t="s">
        <v>67</v>
      </c>
      <c r="E18" s="7"/>
      <c r="F18" s="27" t="s">
        <v>63</v>
      </c>
      <c r="G18" s="27" t="s">
        <v>64</v>
      </c>
      <c r="H18" s="27" t="s">
        <v>6</v>
      </c>
      <c r="I18" s="10" t="s">
        <v>65</v>
      </c>
      <c r="J18" s="33">
        <v>1</v>
      </c>
      <c r="K18" s="27" t="s">
        <v>54</v>
      </c>
      <c r="L18" s="27" t="s">
        <v>55</v>
      </c>
      <c r="M18" s="42" t="s">
        <v>48</v>
      </c>
      <c r="N18" s="42"/>
      <c r="O18" s="42"/>
      <c r="P18" s="43" t="s">
        <v>49</v>
      </c>
      <c r="Q18" s="43" t="s">
        <v>66</v>
      </c>
    </row>
    <row r="19" spans="2:17" ht="73.5" customHeight="1">
      <c r="B19" s="7" t="s">
        <v>60</v>
      </c>
      <c r="C19" s="7" t="s">
        <v>61</v>
      </c>
      <c r="D19" s="7" t="s">
        <v>68</v>
      </c>
      <c r="E19" s="7"/>
      <c r="F19" s="27" t="s">
        <v>63</v>
      </c>
      <c r="G19" s="27" t="s">
        <v>64</v>
      </c>
      <c r="H19" s="27" t="s">
        <v>6</v>
      </c>
      <c r="I19" s="10" t="s">
        <v>65</v>
      </c>
      <c r="J19" s="33">
        <v>1</v>
      </c>
      <c r="K19" s="27" t="s">
        <v>54</v>
      </c>
      <c r="L19" s="27" t="s">
        <v>55</v>
      </c>
      <c r="M19" s="42" t="s">
        <v>48</v>
      </c>
      <c r="N19" s="42"/>
      <c r="O19" s="42"/>
      <c r="P19" s="43" t="s">
        <v>49</v>
      </c>
      <c r="Q19" s="43" t="s">
        <v>66</v>
      </c>
    </row>
    <row r="20" spans="2:17" ht="30.75" customHeight="1">
      <c r="B20" s="7" t="s">
        <v>69</v>
      </c>
      <c r="C20" s="7" t="s">
        <v>6</v>
      </c>
      <c r="D20" s="7" t="s">
        <v>6</v>
      </c>
      <c r="E20" s="7"/>
      <c r="F20" s="7" t="s">
        <v>6</v>
      </c>
      <c r="G20" s="28" t="s">
        <v>6</v>
      </c>
      <c r="H20" s="7" t="s">
        <v>6</v>
      </c>
      <c r="I20" s="34" t="s">
        <v>6</v>
      </c>
      <c r="J20" s="34" t="s">
        <v>6</v>
      </c>
      <c r="K20" s="28" t="s">
        <v>70</v>
      </c>
      <c r="L20" s="28" t="s">
        <v>71</v>
      </c>
      <c r="M20" s="19"/>
      <c r="N20" s="19"/>
      <c r="O20" s="19"/>
      <c r="P20" s="43" t="s">
        <v>6</v>
      </c>
      <c r="Q20" s="43" t="s">
        <v>6</v>
      </c>
    </row>
    <row r="21" spans="4:15" ht="15.75">
      <c r="D21" s="15"/>
      <c r="E21" s="15"/>
      <c r="M21" s="44"/>
      <c r="N21" s="44"/>
      <c r="O21" s="44"/>
    </row>
    <row r="22" spans="4:15" ht="15.75">
      <c r="D22" s="15"/>
      <c r="E22" s="15"/>
      <c r="M22" s="44"/>
      <c r="N22" s="44"/>
      <c r="O22" s="44"/>
    </row>
    <row r="23" spans="4:15" ht="15.75">
      <c r="D23" s="15"/>
      <c r="E23" s="15"/>
      <c r="M23" s="44"/>
      <c r="N23" s="44"/>
      <c r="O23" s="44"/>
    </row>
    <row r="24" spans="4:15" ht="15.75">
      <c r="D24" s="15"/>
      <c r="E24" s="15"/>
      <c r="M24" s="44"/>
      <c r="N24" s="44"/>
      <c r="O24" s="44"/>
    </row>
    <row r="25" spans="4:15" ht="15.75">
      <c r="D25" s="15"/>
      <c r="E25" s="15"/>
      <c r="M25" s="44"/>
      <c r="N25" s="44"/>
      <c r="O25" s="44"/>
    </row>
    <row r="26" spans="4:15" ht="15.75">
      <c r="D26" s="15"/>
      <c r="E26" s="15"/>
      <c r="M26" s="44"/>
      <c r="N26" s="44"/>
      <c r="O26" s="44"/>
    </row>
    <row r="27" spans="4:15" ht="15.75">
      <c r="D27" s="15"/>
      <c r="E27" s="15"/>
      <c r="M27" s="44"/>
      <c r="N27" s="44"/>
      <c r="O27" s="44"/>
    </row>
    <row r="28" spans="4:15" ht="15.75">
      <c r="D28" s="15"/>
      <c r="E28" s="15"/>
      <c r="M28" s="44"/>
      <c r="N28" s="44"/>
      <c r="O28" s="44"/>
    </row>
    <row r="29" spans="4:15" ht="15.75">
      <c r="D29" s="15"/>
      <c r="E29" s="15"/>
      <c r="M29" s="44"/>
      <c r="N29" s="44"/>
      <c r="O29" s="44"/>
    </row>
    <row r="30" spans="4:15" ht="15.75">
      <c r="D30" s="15"/>
      <c r="E30" s="15"/>
      <c r="M30" s="44"/>
      <c r="N30" s="44"/>
      <c r="O30" s="44"/>
    </row>
    <row r="31" spans="4:15" ht="15.75">
      <c r="D31" s="15"/>
      <c r="E31" s="15"/>
      <c r="M31" s="44"/>
      <c r="N31" s="44"/>
      <c r="O31" s="44"/>
    </row>
    <row r="32" spans="4:15" ht="15.75">
      <c r="D32" s="15"/>
      <c r="E32" s="15"/>
      <c r="M32" s="44"/>
      <c r="N32" s="44"/>
      <c r="O32" s="44"/>
    </row>
    <row r="33" spans="4:15" ht="15.75">
      <c r="D33" s="15"/>
      <c r="E33" s="15"/>
      <c r="M33" s="44"/>
      <c r="N33" s="44"/>
      <c r="O33" s="44"/>
    </row>
    <row r="34" spans="4:15" ht="15.75">
      <c r="D34" s="15"/>
      <c r="E34" s="15"/>
      <c r="M34" s="44"/>
      <c r="N34" s="44"/>
      <c r="O34" s="44"/>
    </row>
    <row r="35" spans="4:15" ht="15.75">
      <c r="D35" s="15"/>
      <c r="E35" s="15"/>
      <c r="M35" s="44"/>
      <c r="N35" s="44"/>
      <c r="O35" s="44"/>
    </row>
    <row r="36" spans="4:15" ht="15.75">
      <c r="D36" s="15"/>
      <c r="E36" s="15"/>
      <c r="M36" s="44"/>
      <c r="N36" s="44"/>
      <c r="O36" s="44"/>
    </row>
    <row r="37" spans="4:15" ht="15.75">
      <c r="D37" s="15"/>
      <c r="E37" s="15"/>
      <c r="M37" s="44"/>
      <c r="N37" s="44"/>
      <c r="O37" s="44"/>
    </row>
    <row r="38" spans="4:15" ht="15.75">
      <c r="D38" s="15"/>
      <c r="E38" s="15"/>
      <c r="M38" s="44"/>
      <c r="N38" s="44"/>
      <c r="O38" s="44"/>
    </row>
    <row r="39" spans="4:15" ht="15.75">
      <c r="D39" s="15"/>
      <c r="E39" s="15"/>
      <c r="M39" s="44"/>
      <c r="N39" s="44"/>
      <c r="O39" s="44"/>
    </row>
    <row r="40" spans="4:15" ht="15.75">
      <c r="D40" s="15"/>
      <c r="E40" s="15"/>
      <c r="M40" s="44"/>
      <c r="N40" s="44"/>
      <c r="O40" s="44"/>
    </row>
    <row r="41" spans="4:15" ht="15.75">
      <c r="D41" s="15"/>
      <c r="E41" s="15"/>
      <c r="M41" s="44"/>
      <c r="N41" s="44"/>
      <c r="O41" s="44"/>
    </row>
    <row r="42" spans="4:15" ht="15.75">
      <c r="D42" s="15"/>
      <c r="E42" s="15"/>
      <c r="M42" s="44"/>
      <c r="N42" s="44"/>
      <c r="O42" s="44"/>
    </row>
    <row r="43" spans="4:15" ht="15.75">
      <c r="D43" s="15"/>
      <c r="E43" s="15"/>
      <c r="M43" s="44"/>
      <c r="N43" s="44"/>
      <c r="O43" s="44"/>
    </row>
    <row r="44" spans="4:15" ht="15.75">
      <c r="D44" s="15"/>
      <c r="E44" s="15"/>
      <c r="M44" s="44"/>
      <c r="N44" s="44"/>
      <c r="O44" s="44"/>
    </row>
    <row r="45" spans="4:15" ht="15.75">
      <c r="D45" s="15"/>
      <c r="E45" s="15"/>
      <c r="M45" s="44"/>
      <c r="N45" s="44"/>
      <c r="O45" s="44"/>
    </row>
    <row r="46" spans="4:15" ht="15.75">
      <c r="D46" s="15"/>
      <c r="E46" s="15"/>
      <c r="M46" s="44"/>
      <c r="N46" s="44"/>
      <c r="O46" s="44"/>
    </row>
    <row r="47" spans="4:15" ht="15.75">
      <c r="D47" s="15"/>
      <c r="E47" s="15"/>
      <c r="M47" s="44"/>
      <c r="N47" s="44"/>
      <c r="O47" s="44"/>
    </row>
    <row r="48" spans="4:15" ht="15.75">
      <c r="D48" s="15"/>
      <c r="E48" s="15"/>
      <c r="M48" s="44"/>
      <c r="N48" s="44"/>
      <c r="O48" s="44"/>
    </row>
    <row r="49" spans="4:5" ht="15.75">
      <c r="D49" s="15"/>
      <c r="E49" s="15"/>
    </row>
    <row r="50" spans="4:5" ht="15.75">
      <c r="D50" s="15"/>
      <c r="E50" s="15"/>
    </row>
  </sheetData>
  <sheetProtection/>
  <mergeCells count="103">
    <mergeCell ref="B1:M1"/>
    <mergeCell ref="C2:E2"/>
    <mergeCell ref="G2:I2"/>
    <mergeCell ref="K2:M2"/>
    <mergeCell ref="C3:E3"/>
    <mergeCell ref="G3:M3"/>
    <mergeCell ref="C4:E4"/>
    <mergeCell ref="G4:M4"/>
    <mergeCell ref="B5:C5"/>
    <mergeCell ref="E5:F5"/>
    <mergeCell ref="G5:J5"/>
    <mergeCell ref="B6:C6"/>
    <mergeCell ref="E6:F6"/>
    <mergeCell ref="G6:J6"/>
    <mergeCell ref="B7:C7"/>
    <mergeCell ref="E7:F7"/>
    <mergeCell ref="G7:J7"/>
    <mergeCell ref="B8:C8"/>
    <mergeCell ref="E8:F8"/>
    <mergeCell ref="G8:J8"/>
    <mergeCell ref="B9:C9"/>
    <mergeCell ref="E9:F9"/>
    <mergeCell ref="G9:J9"/>
    <mergeCell ref="B10:F10"/>
    <mergeCell ref="G10:M10"/>
    <mergeCell ref="B11:F11"/>
    <mergeCell ref="G11:M11"/>
    <mergeCell ref="D12:E12"/>
    <mergeCell ref="M12:O12"/>
    <mergeCell ref="D13:E13"/>
    <mergeCell ref="M13:O13"/>
    <mergeCell ref="D14:E14"/>
    <mergeCell ref="M14:O14"/>
    <mergeCell ref="D15:E15"/>
    <mergeCell ref="M15:O15"/>
    <mergeCell ref="D16:E16"/>
    <mergeCell ref="M16:O16"/>
    <mergeCell ref="D17:E17"/>
    <mergeCell ref="M17:O17"/>
    <mergeCell ref="D18:E18"/>
    <mergeCell ref="M18:O18"/>
    <mergeCell ref="D19:E19"/>
    <mergeCell ref="M19:O19"/>
    <mergeCell ref="B20:J20"/>
    <mergeCell ref="M20:O20"/>
    <mergeCell ref="D21:E21"/>
    <mergeCell ref="M21:O21"/>
    <mergeCell ref="D22:E22"/>
    <mergeCell ref="M22:O22"/>
    <mergeCell ref="D23:E23"/>
    <mergeCell ref="M23:O23"/>
    <mergeCell ref="D24:E24"/>
    <mergeCell ref="M24:O24"/>
    <mergeCell ref="D25:E25"/>
    <mergeCell ref="M25:O25"/>
    <mergeCell ref="D26:E26"/>
    <mergeCell ref="M26:O26"/>
    <mergeCell ref="D27:E27"/>
    <mergeCell ref="M27:O27"/>
    <mergeCell ref="D28:E28"/>
    <mergeCell ref="M28:O28"/>
    <mergeCell ref="D29:E29"/>
    <mergeCell ref="M29:O29"/>
    <mergeCell ref="D30:E30"/>
    <mergeCell ref="M30:O30"/>
    <mergeCell ref="D31:E31"/>
    <mergeCell ref="M31:O31"/>
    <mergeCell ref="D32:E32"/>
    <mergeCell ref="M32:O32"/>
    <mergeCell ref="D33:E33"/>
    <mergeCell ref="M33:O33"/>
    <mergeCell ref="D34:E34"/>
    <mergeCell ref="M34:O34"/>
    <mergeCell ref="D35:E35"/>
    <mergeCell ref="M35:O35"/>
    <mergeCell ref="D36:E36"/>
    <mergeCell ref="M36:O36"/>
    <mergeCell ref="D37:E37"/>
    <mergeCell ref="M37:O37"/>
    <mergeCell ref="D38:E38"/>
    <mergeCell ref="M38:O38"/>
    <mergeCell ref="D39:E39"/>
    <mergeCell ref="M39:O39"/>
    <mergeCell ref="D40:E40"/>
    <mergeCell ref="M40:O40"/>
    <mergeCell ref="D41:E41"/>
    <mergeCell ref="M41:O41"/>
    <mergeCell ref="D42:E42"/>
    <mergeCell ref="M42:O42"/>
    <mergeCell ref="D43:E43"/>
    <mergeCell ref="M43:O43"/>
    <mergeCell ref="D44:E44"/>
    <mergeCell ref="M44:O44"/>
    <mergeCell ref="D45:E45"/>
    <mergeCell ref="M45:O45"/>
    <mergeCell ref="D46:E46"/>
    <mergeCell ref="M46:O46"/>
    <mergeCell ref="D47:E47"/>
    <mergeCell ref="M47:O47"/>
    <mergeCell ref="D48:E48"/>
    <mergeCell ref="M48:O48"/>
    <mergeCell ref="D49:E49"/>
    <mergeCell ref="D50:E50"/>
  </mergeCells>
  <dataValidations count="2">
    <dataValidation type="list" allowBlank="1" showInputMessage="1" showErrorMessage="1" sqref="J13">
      <formula1>"基本达成目标,部分实现目标,实现目标程度低"</formula1>
    </dataValidation>
    <dataValidation type="list" allowBlank="1" showInputMessage="1" showErrorMessage="1" sqref="C4:E4">
      <formula1>"是,否"</formula1>
    </dataValidation>
  </dataValidations>
  <printOptions/>
  <pageMargins left="0" right="0" top="0" bottom="0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2022-07-09T00:40:20Z</cp:lastPrinted>
  <dcterms:created xsi:type="dcterms:W3CDTF">2020-12-11T19:06:30Z</dcterms:created>
  <dcterms:modified xsi:type="dcterms:W3CDTF">2022-12-19T09:44:43Z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